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41-2022 ADQUISICION DE NEUMATICOS\01 PLIEGO\Digitales\"/>
    </mc:Choice>
  </mc:AlternateContent>
  <bookViews>
    <workbookView xWindow="0" yWindow="0" windowWidth="19200" windowHeight="82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M17" i="1" l="1"/>
  <c r="M18" i="1" s="1"/>
  <c r="C3" i="17" l="1"/>
  <c r="B3" i="17"/>
  <c r="D3" i="17"/>
</calcChain>
</file>

<file path=xl/sharedStrings.xml><?xml version="1.0" encoding="utf-8"?>
<sst xmlns="http://schemas.openxmlformats.org/spreadsheetml/2006/main" count="278" uniqueCount="278">
  <si>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</si>
  <si>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</si>
  <si>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</si>
  <si>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</si>
  <si>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</si>
  <si>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</si>
  <si>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</si>
  <si>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</si>
  <si>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</si>
  <si>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</si>
  <si>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</si>
  <si>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</si>
  <si>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</si>
  <si>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</si>
  <si>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</si>
  <si>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</si>
  <si>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</si>
  <si>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</si>
  <si>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</si>
  <si>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</si>
  <si>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</si>
  <si>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</si>
  <si>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</si>
  <si>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</si>
  <si>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</si>
  <si>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</si>
  <si>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</si>
  <si>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</si>
  <si>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</si>
  <si>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</si>
  <si>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</si>
  <si>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</si>
  <si>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</si>
  <si>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</si>
  <si>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</si>
  <si>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</si>
  <si>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</si>
  <si>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</si>
  <si>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</si>
  <si>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</si>
  <si>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</si>
  <si>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</si>
  <si>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</si>
  <si>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</si>
  <si>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</si>
  <si>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</si>
  <si>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</si>
  <si>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</si>
  <si>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</si>
  <si>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</si>
  <si>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</si>
  <si>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</si>
  <si>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</si>
  <si>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</si>
  <si>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</si>
  <si>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</si>
  <si>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</si>
  <si>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</si>
  <si>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</si>
  <si>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</si>
  <si>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</si>
  <si>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</si>
  <si>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</si>
  <si>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</si>
  <si>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</si>
  <si>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</si>
  <si>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</si>
  <si>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</si>
  <si>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</si>
  <si>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</si>
  <si>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</si>
  <si>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</si>
  <si>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</si>
  <si>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</si>
  <si>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</si>
  <si>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</si>
  <si>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</si>
  <si>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</si>
  <si>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</si>
  <si>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</si>
  <si>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</si>
  <si>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</si>
  <si>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</si>
  <si>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</si>
  <si>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</si>
  <si>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</si>
  <si>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</si>
  <si>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</si>
  <si>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</si>
  <si>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</si>
  <si>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</si>
  <si>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</si>
  <si>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</si>
  <si>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</si>
  <si>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</si>
  <si>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</si>
  <si>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</si>
  <si>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</si>
  <si>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</si>
  <si>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</si>
  <si>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</si>
  <si>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</si>
  <si>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</si>
  <si>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</si>
  <si>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</si>
  <si>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</si>
  <si>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</si>
  <si>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</si>
  <si>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</si>
  <si>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</si>
  <si>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</si>
  <si>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</si>
  <si>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</si>
  <si>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</si>
  <si>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</si>
  <si>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</si>
  <si>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</si>
  <si>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</si>
  <si>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</si>
  <si>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</si>
  <si>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</si>
  <si>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</si>
  <si>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</si>
  <si>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</si>
  <si>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</si>
  <si>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</si>
  <si>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</si>
  <si>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</si>
  <si>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</si>
  <si>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</si>
  <si>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</si>
  <si>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</si>
  <si>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</si>
  <si>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</si>
  <si>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</si>
  <si>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</si>
  <si>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</si>
  <si>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</si>
  <si>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</si>
  <si>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</si>
  <si>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</si>
  <si>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</si>
  <si>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</si>
  <si>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</si>
  <si>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</si>
  <si>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</si>
  <si>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</si>
  <si>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</si>
  <si>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</si>
  <si>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</si>
  <si>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</si>
  <si>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</si>
  <si>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</si>
  <si>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</si>
  <si>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</si>
  <si>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</si>
  <si>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</si>
  <si>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</si>
  <si>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</si>
  <si>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</si>
  <si>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</si>
  <si>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</si>
  <si>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</si>
  <si>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</si>
  <si>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</si>
  <si>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</si>
  <si>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</si>
  <si>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</si>
  <si>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</si>
  <si>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</si>
  <si>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</si>
  <si>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</si>
  <si>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</si>
  <si>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</si>
  <si>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</si>
  <si>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</si>
  <si>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</si>
  <si>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</si>
  <si>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</si>
  <si>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</si>
  <si>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</si>
  <si>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</si>
  <si>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</si>
  <si>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</si>
  <si>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</si>
  <si>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</si>
  <si>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</si>
  <si>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</si>
  <si>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</si>
  <si>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</si>
  <si>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</si>
  <si>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</si>
  <si>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</si>
  <si>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</si>
  <si>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</si>
  <si>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</si>
  <si>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</si>
  <si>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</si>
  <si>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</si>
  <si>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</si>
  <si>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</si>
  <si>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</si>
  <si>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</si>
  <si>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</si>
  <si>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</si>
  <si>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</si>
  <si>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</si>
  <si>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</si>
  <si>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</si>
  <si>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</si>
  <si>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</si>
  <si>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</si>
  <si>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</si>
  <si>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</si>
  <si>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</si>
  <si>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</si>
  <si>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</si>
  <si>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</si>
  <si>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</si>
  <si>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</si>
  <si>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</si>
  <si>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</si>
  <si>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</si>
  <si>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</si>
  <si>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</si>
  <si>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</si>
  <si>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</si>
  <si>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</si>
  <si>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</si>
  <si>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</si>
  <si>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</si>
  <si>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</si>
  <si>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</si>
  <si>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</si>
  <si>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</si>
  <si>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</si>
  <si>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</si>
  <si>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</si>
  <si>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</si>
  <si>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</si>
  <si>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</si>
  <si>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</si>
  <si>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</si>
  <si>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</si>
  <si>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</si>
  <si>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</si>
  <si>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</si>
  <si>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</si>
  <si>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</si>
  <si>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</si>
  <si>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</si>
  <si>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</si>
  <si>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</si>
  <si>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</si>
  <si>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</si>
  <si>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</si>
  <si>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</si>
  <si>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</si>
  <si>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</si>
  <si>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</si>
  <si>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</si>
  <si>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</si>
  <si>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</si>
  <si>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</si>
  <si>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</si>
  <si>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</si>
  <si>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Expediente CAREM Nº:</t>
  </si>
  <si>
    <t>Expediente GDE Nº:</t>
  </si>
  <si>
    <t>DOMICILIO:</t>
  </si>
  <si>
    <t>COMPARACION DE COTIZACIONES</t>
  </si>
  <si>
    <t>470 - VEHÍCULOS, ACCESORIOS Y COMPONENTES</t>
  </si>
  <si>
    <t>UNIDADES</t>
  </si>
  <si>
    <t>IMPORTE (IVA INCLUIDO)</t>
  </si>
  <si>
    <t>F-041/2022</t>
  </si>
  <si>
    <t>EX-2022-37548560-   -APN-GAC#CNEA</t>
  </si>
  <si>
    <t>ADQUISICION DE NEUMATICOS</t>
  </si>
  <si>
    <t>Neumáticos 255/70/R16 Colocadas con válvulas, balanceadas, alineadas e infladas.</t>
  </si>
  <si>
    <t>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</si>
</sst>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6" fillId="2" borderId="4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9" fillId="0" borderId="12" xfId="0" applyFont="1" applyBorder="1" applyProtection="1"/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8"/>
  <sheetViews>
    <sheetView tabSelected="1" zoomScale="85" zoomScaleNormal="85" workbookViewId="0">
      <selection activeCell="L4" sqref="L4:M4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21" t="s">
        <v>263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26" t="s">
        <v>240</v>
      </c>
      <c r="B3" s="127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4" s="47" customFormat="1" ht="15.75" customHeight="1" thickBot="1" x14ac:dyDescent="0.3">
      <c r="A4" s="124" t="s">
        <v>241</v>
      </c>
      <c r="B4" s="125"/>
      <c r="C4" s="130"/>
      <c r="D4" s="124" t="s">
        <v>269</v>
      </c>
      <c r="E4" s="125"/>
      <c r="F4" s="125"/>
      <c r="G4" s="125"/>
      <c r="H4" s="125"/>
      <c r="I4" s="125"/>
      <c r="J4" s="125"/>
      <c r="K4" s="62" t="s">
        <v>149</v>
      </c>
      <c r="L4" s="131" t="s">
        <v>277</v>
      </c>
      <c r="M4" s="132"/>
    </row>
    <row r="5" spans="1:14" s="47" customFormat="1" ht="15.75" customHeight="1" thickBot="1" x14ac:dyDescent="0.3">
      <c r="A5" s="118" t="s">
        <v>153</v>
      </c>
      <c r="B5" s="119"/>
      <c r="C5" s="120"/>
      <c r="D5" s="118" t="s">
        <v>242</v>
      </c>
      <c r="E5" s="119"/>
      <c r="F5" s="119"/>
      <c r="G5" s="119"/>
      <c r="H5" s="119"/>
      <c r="I5" s="119"/>
      <c r="J5" s="119"/>
      <c r="K5" s="119"/>
      <c r="L5" s="119"/>
      <c r="M5" s="120"/>
    </row>
    <row r="6" spans="1:14" ht="15.75" customHeight="1" thickBot="1" x14ac:dyDescent="0.25">
      <c r="A6" s="118" t="s">
        <v>154</v>
      </c>
      <c r="B6" s="119"/>
      <c r="C6" s="120"/>
      <c r="D6" s="118" t="s">
        <v>151</v>
      </c>
      <c r="E6" s="119"/>
      <c r="F6" s="119"/>
      <c r="G6" s="119"/>
      <c r="H6" s="119"/>
      <c r="I6" s="119"/>
      <c r="J6" s="119"/>
      <c r="K6" s="119"/>
      <c r="L6" s="119"/>
      <c r="M6" s="120"/>
    </row>
    <row r="7" spans="1:14" ht="15.75" customHeight="1" thickBot="1" x14ac:dyDescent="0.25">
      <c r="A7" s="118" t="s">
        <v>266</v>
      </c>
      <c r="B7" s="119"/>
      <c r="C7" s="120"/>
      <c r="D7" s="118" t="s">
        <v>273</v>
      </c>
      <c r="E7" s="119"/>
      <c r="F7" s="119"/>
      <c r="G7" s="119"/>
      <c r="H7" s="119"/>
      <c r="I7" s="119"/>
      <c r="J7" s="119"/>
      <c r="K7" s="119"/>
      <c r="L7" s="119"/>
      <c r="M7" s="120"/>
    </row>
    <row r="8" spans="1:14" ht="15.75" thickBot="1" x14ac:dyDescent="0.25">
      <c r="A8" s="118" t="s">
        <v>267</v>
      </c>
      <c r="B8" s="119"/>
      <c r="C8" s="120"/>
      <c r="D8" s="118" t="s">
        <v>274</v>
      </c>
      <c r="E8" s="119"/>
      <c r="F8" s="119"/>
      <c r="G8" s="119"/>
      <c r="H8" s="119"/>
      <c r="I8" s="119"/>
      <c r="J8" s="119"/>
      <c r="K8" s="119"/>
      <c r="L8" s="119"/>
      <c r="M8" s="120"/>
    </row>
    <row r="9" spans="1:14" ht="15.75" customHeight="1" thickBot="1" x14ac:dyDescent="0.25">
      <c r="A9" s="118" t="s">
        <v>243</v>
      </c>
      <c r="B9" s="119"/>
      <c r="C9" s="120"/>
      <c r="D9" s="118" t="s">
        <v>270</v>
      </c>
      <c r="E9" s="119"/>
      <c r="F9" s="119"/>
      <c r="G9" s="119"/>
      <c r="H9" s="119"/>
      <c r="I9" s="119"/>
      <c r="J9" s="119"/>
      <c r="K9" s="119"/>
      <c r="L9" s="119"/>
      <c r="M9" s="120"/>
    </row>
    <row r="10" spans="1:14" ht="15" x14ac:dyDescent="0.2">
      <c r="A10" s="63"/>
      <c r="B10" s="63"/>
      <c r="C10" s="63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5.75" thickBot="1" x14ac:dyDescent="0.3">
      <c r="A11" s="37" t="s">
        <v>244</v>
      </c>
      <c r="B11" s="48"/>
      <c r="C11" s="48"/>
      <c r="D11" s="49"/>
      <c r="E11" s="49"/>
      <c r="F11" s="48"/>
      <c r="G11" s="48"/>
      <c r="H11" s="48"/>
      <c r="I11" s="48"/>
      <c r="J11" s="48"/>
      <c r="K11" s="48"/>
      <c r="L11" s="48"/>
    </row>
    <row r="12" spans="1:14" ht="30.75" customHeight="1" thickBot="1" x14ac:dyDescent="0.25">
      <c r="A12" s="93" t="s">
        <v>275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4" ht="15" x14ac:dyDescent="0.25">
      <c r="A13" s="50"/>
      <c r="B13" s="50"/>
      <c r="C13" s="50"/>
      <c r="D13" s="51"/>
      <c r="E13" s="51"/>
      <c r="F13" s="50"/>
      <c r="G13" s="50"/>
      <c r="H13" s="50"/>
      <c r="I13" s="61"/>
      <c r="J13" s="61"/>
      <c r="K13" s="61"/>
      <c r="L13" s="50"/>
    </row>
    <row r="14" spans="1:14" ht="15.75" thickBot="1" x14ac:dyDescent="0.3">
      <c r="A14" s="41"/>
      <c r="B14" s="48"/>
      <c r="C14" s="48"/>
      <c r="D14" s="49"/>
      <c r="E14" s="52"/>
      <c r="F14" s="48"/>
      <c r="G14" s="53"/>
      <c r="H14" s="53"/>
      <c r="I14" s="53"/>
      <c r="J14" s="53"/>
      <c r="K14" s="53"/>
      <c r="L14" s="53"/>
    </row>
    <row r="15" spans="1:14" s="54" customFormat="1" ht="25.5" customHeight="1" thickBot="1" x14ac:dyDescent="0.3">
      <c r="A15" s="105" t="s">
        <v>252</v>
      </c>
      <c r="B15" s="107" t="s">
        <v>245</v>
      </c>
      <c r="C15" s="107" t="s">
        <v>246</v>
      </c>
      <c r="D15" s="109" t="s">
        <v>253</v>
      </c>
      <c r="E15" s="109"/>
      <c r="F15" s="109"/>
      <c r="G15" s="109"/>
      <c r="H15" s="109"/>
      <c r="I15" s="111" t="s">
        <v>260</v>
      </c>
      <c r="J15" s="113" t="s">
        <v>264</v>
      </c>
      <c r="K15" s="107" t="s">
        <v>261</v>
      </c>
      <c r="L15" s="115" t="s">
        <v>272</v>
      </c>
      <c r="M15" s="116"/>
      <c r="N15" s="39"/>
    </row>
    <row r="16" spans="1:14" s="54" customFormat="1" ht="33.75" customHeight="1" thickBot="1" x14ac:dyDescent="0.3">
      <c r="A16" s="106"/>
      <c r="B16" s="108"/>
      <c r="C16" s="108"/>
      <c r="D16" s="110"/>
      <c r="E16" s="110"/>
      <c r="F16" s="110"/>
      <c r="G16" s="110"/>
      <c r="H16" s="110"/>
      <c r="I16" s="112"/>
      <c r="J16" s="114"/>
      <c r="K16" s="108"/>
      <c r="L16" s="64" t="s">
        <v>247</v>
      </c>
      <c r="M16" s="64" t="s">
        <v>248</v>
      </c>
      <c r="N16" s="39"/>
    </row>
    <row r="17" spans="1:14" s="54" customFormat="1" ht="43.5" customHeight="1" thickBot="1" x14ac:dyDescent="0.3">
      <c r="A17" s="65">
        <v>1</v>
      </c>
      <c r="B17" s="66">
        <v>10</v>
      </c>
      <c r="C17" s="66" t="s">
        <v>271</v>
      </c>
      <c r="D17" s="96" t="s">
        <v>276</v>
      </c>
      <c r="E17" s="97"/>
      <c r="F17" s="97"/>
      <c r="G17" s="97"/>
      <c r="H17" s="98"/>
      <c r="I17" s="67"/>
      <c r="J17" s="67"/>
      <c r="K17" s="68"/>
      <c r="L17" s="68"/>
      <c r="M17" s="69">
        <f>+L17*B17</f>
        <v>0</v>
      </c>
      <c r="N17" s="39"/>
    </row>
    <row r="18" spans="1:14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254</v>
      </c>
      <c r="M18" s="56">
        <f>SUM(M17)</f>
        <v>0</v>
      </c>
      <c r="N18" s="57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70"/>
      <c r="M19" s="71"/>
      <c r="N19" s="57"/>
    </row>
    <row r="20" spans="1:14" ht="15.75" customHeight="1" x14ac:dyDescent="0.25">
      <c r="A20" s="99" t="s">
        <v>265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57"/>
    </row>
    <row r="21" spans="1:14" ht="17.25" customHeight="1" thickBot="1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1:14" ht="33" customHeight="1" x14ac:dyDescent="0.25">
      <c r="A22" s="117" t="s">
        <v>262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4" s="58" customFormat="1" ht="15.75" customHeight="1" x14ac:dyDescent="0.25">
      <c r="A23" s="41" t="s">
        <v>249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6.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ht="21" customHeight="1" thickBot="1" x14ac:dyDescent="0.3">
      <c r="A26" s="84" t="s">
        <v>250</v>
      </c>
      <c r="B26" s="85"/>
      <c r="C26" s="86"/>
      <c r="D26" s="87"/>
      <c r="E26" s="88"/>
      <c r="F26" s="88"/>
      <c r="G26" s="88"/>
      <c r="H26" s="88"/>
      <c r="I26" s="88"/>
      <c r="J26" s="88"/>
      <c r="K26" s="88"/>
      <c r="L26" s="88"/>
      <c r="M26" s="89"/>
    </row>
    <row r="27" spans="1:14" ht="21" customHeight="1" thickBot="1" x14ac:dyDescent="0.3">
      <c r="A27" s="84" t="s">
        <v>251</v>
      </c>
      <c r="B27" s="85"/>
      <c r="C27" s="86"/>
      <c r="D27" s="87"/>
      <c r="E27" s="88"/>
      <c r="F27" s="88"/>
      <c r="G27" s="88"/>
      <c r="H27" s="88"/>
      <c r="I27" s="88"/>
      <c r="J27" s="88"/>
      <c r="K27" s="88"/>
      <c r="L27" s="88"/>
      <c r="M27" s="89"/>
    </row>
    <row r="28" spans="1:14" ht="21" customHeight="1" thickBot="1" x14ac:dyDescent="0.3">
      <c r="A28" s="84" t="s">
        <v>268</v>
      </c>
      <c r="B28" s="85"/>
      <c r="C28" s="86"/>
      <c r="D28" s="87"/>
      <c r="E28" s="88"/>
      <c r="F28" s="88"/>
      <c r="G28" s="88"/>
      <c r="H28" s="88"/>
      <c r="I28" s="88"/>
      <c r="J28" s="88"/>
      <c r="K28" s="88"/>
      <c r="L28" s="88"/>
      <c r="M28" s="89"/>
    </row>
    <row r="29" spans="1:14" ht="21" customHeight="1" thickBot="1" x14ac:dyDescent="0.3">
      <c r="A29" s="84" t="s">
        <v>258</v>
      </c>
      <c r="B29" s="85"/>
      <c r="C29" s="86"/>
      <c r="D29" s="87"/>
      <c r="E29" s="88"/>
      <c r="F29" s="88"/>
      <c r="G29" s="88"/>
      <c r="H29" s="88"/>
      <c r="I29" s="88"/>
      <c r="J29" s="88"/>
      <c r="K29" s="88"/>
      <c r="L29" s="88"/>
      <c r="M29" s="89"/>
    </row>
    <row r="30" spans="1:14" ht="21" customHeight="1" thickBot="1" x14ac:dyDescent="0.3">
      <c r="A30" s="84" t="s">
        <v>257</v>
      </c>
      <c r="B30" s="85"/>
      <c r="C30" s="86"/>
      <c r="D30" s="87"/>
      <c r="E30" s="88"/>
      <c r="F30" s="88"/>
      <c r="G30" s="88"/>
      <c r="H30" s="88"/>
      <c r="I30" s="88"/>
      <c r="J30" s="88"/>
      <c r="K30" s="88"/>
      <c r="L30" s="88"/>
      <c r="M30" s="89"/>
    </row>
    <row r="31" spans="1:14" ht="30" customHeight="1" thickBot="1" x14ac:dyDescent="0.3">
      <c r="A31" s="90" t="s">
        <v>256</v>
      </c>
      <c r="B31" s="91"/>
      <c r="C31" s="92"/>
      <c r="D31" s="75"/>
      <c r="E31" s="76"/>
      <c r="F31" s="76"/>
      <c r="G31" s="76"/>
      <c r="H31" s="76"/>
      <c r="I31" s="76"/>
      <c r="J31" s="76"/>
      <c r="K31" s="76"/>
      <c r="L31" s="76"/>
      <c r="M31" s="77"/>
    </row>
    <row r="32" spans="1:14" ht="14.25" customHeight="1" x14ac:dyDescent="0.2">
      <c r="A32" s="75"/>
      <c r="B32" s="76"/>
      <c r="C32" s="76"/>
      <c r="D32" s="76"/>
      <c r="E32" s="76"/>
      <c r="F32" s="76"/>
      <c r="G32" s="77"/>
      <c r="H32" s="75"/>
      <c r="I32" s="76"/>
      <c r="J32" s="76"/>
      <c r="K32" s="76"/>
      <c r="L32" s="76"/>
      <c r="M32" s="77"/>
    </row>
    <row r="33" spans="1:13" ht="14.25" customHeight="1" x14ac:dyDescent="0.2">
      <c r="A33" s="78"/>
      <c r="B33" s="79"/>
      <c r="C33" s="79"/>
      <c r="D33" s="79"/>
      <c r="E33" s="79"/>
      <c r="F33" s="79"/>
      <c r="G33" s="80"/>
      <c r="H33" s="78"/>
      <c r="I33" s="79"/>
      <c r="J33" s="79"/>
      <c r="K33" s="79"/>
      <c r="L33" s="79"/>
      <c r="M33" s="80"/>
    </row>
    <row r="34" spans="1:13" ht="14.25" customHeight="1" x14ac:dyDescent="0.2">
      <c r="A34" s="78"/>
      <c r="B34" s="79"/>
      <c r="C34" s="79"/>
      <c r="D34" s="79"/>
      <c r="E34" s="79"/>
      <c r="F34" s="79"/>
      <c r="G34" s="80"/>
      <c r="H34" s="78"/>
      <c r="I34" s="79"/>
      <c r="J34" s="79"/>
      <c r="K34" s="79"/>
      <c r="L34" s="79"/>
      <c r="M34" s="80"/>
    </row>
    <row r="35" spans="1:13" ht="15.75" customHeight="1" x14ac:dyDescent="0.2">
      <c r="A35" s="78"/>
      <c r="B35" s="79"/>
      <c r="C35" s="79"/>
      <c r="D35" s="79"/>
      <c r="E35" s="79"/>
      <c r="F35" s="79"/>
      <c r="G35" s="80"/>
      <c r="H35" s="78"/>
      <c r="I35" s="79"/>
      <c r="J35" s="79"/>
      <c r="K35" s="79"/>
      <c r="L35" s="79"/>
      <c r="M35" s="80"/>
    </row>
    <row r="36" spans="1:13" ht="14.25" customHeight="1" x14ac:dyDescent="0.2">
      <c r="A36" s="78"/>
      <c r="B36" s="79"/>
      <c r="C36" s="79"/>
      <c r="D36" s="79"/>
      <c r="E36" s="79"/>
      <c r="F36" s="79"/>
      <c r="G36" s="80"/>
      <c r="H36" s="78"/>
      <c r="I36" s="79"/>
      <c r="J36" s="79"/>
      <c r="K36" s="79"/>
      <c r="L36" s="79"/>
      <c r="M36" s="80"/>
    </row>
    <row r="37" spans="1:13" ht="15.75" customHeight="1" thickBot="1" x14ac:dyDescent="0.25">
      <c r="A37" s="81"/>
      <c r="B37" s="82"/>
      <c r="C37" s="82"/>
      <c r="D37" s="82"/>
      <c r="E37" s="82"/>
      <c r="F37" s="82"/>
      <c r="G37" s="83"/>
      <c r="H37" s="81"/>
      <c r="I37" s="82"/>
      <c r="J37" s="82"/>
      <c r="K37" s="82"/>
      <c r="L37" s="82"/>
      <c r="M37" s="83"/>
    </row>
    <row r="38" spans="1:13" ht="30" customHeight="1" thickBot="1" x14ac:dyDescent="0.25">
      <c r="A38" s="72" t="s">
        <v>255</v>
      </c>
      <c r="B38" s="73"/>
      <c r="C38" s="73"/>
      <c r="D38" s="73"/>
      <c r="E38" s="73"/>
      <c r="F38" s="73"/>
      <c r="G38" s="74"/>
      <c r="H38" s="72" t="s">
        <v>259</v>
      </c>
      <c r="I38" s="73"/>
      <c r="J38" s="73"/>
      <c r="K38" s="73"/>
      <c r="L38" s="73"/>
      <c r="M38" s="74"/>
    </row>
  </sheetData>
  <sheetProtection selectLockedCells="1"/>
  <dataConsolidate/>
  <mergeCells count="43"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D29:M29"/>
    <mergeCell ref="A29:C29"/>
    <mergeCell ref="A27:C27"/>
    <mergeCell ref="A26:C26"/>
    <mergeCell ref="A22:M22"/>
    <mergeCell ref="D28:M28"/>
    <mergeCell ref="A28:C28"/>
    <mergeCell ref="A12:M12"/>
    <mergeCell ref="D27:M27"/>
    <mergeCell ref="D26:M26"/>
    <mergeCell ref="D17:H17"/>
    <mergeCell ref="A20:M21"/>
    <mergeCell ref="A15:A16"/>
    <mergeCell ref="B15:B16"/>
    <mergeCell ref="C15:C16"/>
    <mergeCell ref="D15:H16"/>
    <mergeCell ref="I15:I16"/>
    <mergeCell ref="J15:J16"/>
    <mergeCell ref="K15:K16"/>
    <mergeCell ref="L15:M15"/>
    <mergeCell ref="A38:G38"/>
    <mergeCell ref="H38:M38"/>
    <mergeCell ref="H32:M37"/>
    <mergeCell ref="A32:G37"/>
    <mergeCell ref="A30:C30"/>
    <mergeCell ref="D31:M31"/>
    <mergeCell ref="D30:M30"/>
    <mergeCell ref="A31:C3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BIENES'!G22),CONCATENATE('PLANILLA COTIZACION BIENES'!#REF!," ",'PLANILLA COTIZACION BIENES'!#REF!),CONCATENATE('PLANILLA COTIZACION BIENES'!D22," ", 'PLANILLA COTIZACION BIENES'!G22))</f>
        <v>#REF!</v>
      </c>
      <c r="C3" t="str">
        <f>IF(ISBLANK('PLANILLA COTIZACION BIENES'!A12),"",'PLANILLA COTIZACION BIENES'!A12)</f>
        <v>ADQUISICION DE NEUMATICOS</v>
      </c>
      <c r="D3" t="e">
        <f>IF(ISBLANK('PLANILLA COTIZACION BIENES'!G22),CONCATENATE(DAY('PLANILLA COTIZACION BIENES'!#REF!)," de ",UPPER(TEXT('PLANILLA COTIZACION BIENES'!#REF!,"MMMM"))," del ",YEAR('PLANILLA COTIZACION BIENES'!#REF!)," a las ",'PLANILLA COTIZACION BIENES'!#REF!," horas."),CONCATENATE(DAY('PLANILLA COTIZACION BIENES'!B26)," de ",UPPER(TEXT('PLANILLA COTIZACION BIENES'!B26,"MMMM"))," del ",YEAR('PLANILLA COTIZACION BIENES'!B26)," a las ",'PLANILLA COTIZACION BIENES'!B27,"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2022-04-28T22:10:25Z</cp:lastPrinted>
  <dcterms:created xsi:type="dcterms:W3CDTF">2012-11-20T15:16:41Z</dcterms:created>
  <dcterms:modified xsi:type="dcterms:W3CDTF">2022-04-28T22:10:28Z</dcterms:modified>
</cp:coreProperties>
</file>